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ma\Documents\1 - Aug 19, 2017 Surface\1 - Miami-Dade\2 - MDC RFP\"/>
    </mc:Choice>
  </mc:AlternateContent>
  <bookViews>
    <workbookView xWindow="0" yWindow="0" windowWidth="22500" windowHeight="10305" xr2:uid="{00000000-000D-0000-FFFF-FFFF00000000}"/>
  </bookViews>
  <sheets>
    <sheet name="Attachment E-County Res. Staff." sheetId="8" r:id="rId1"/>
  </sheets>
  <calcPr calcId="171027"/>
</workbook>
</file>

<file path=xl/calcChain.xml><?xml version="1.0" encoding="utf-8"?>
<calcChain xmlns="http://schemas.openxmlformats.org/spreadsheetml/2006/main">
  <c r="AZ45" i="8" l="1"/>
  <c r="AY45" i="8"/>
  <c r="AX45" i="8"/>
  <c r="AW45" i="8"/>
  <c r="AV45" i="8"/>
  <c r="AU45" i="8"/>
  <c r="AT45" i="8"/>
  <c r="AS45" i="8"/>
  <c r="AR45" i="8"/>
  <c r="AQ45" i="8"/>
  <c r="AP45" i="8"/>
  <c r="AO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Z45" i="8"/>
  <c r="Y45" i="8"/>
  <c r="X45" i="8"/>
  <c r="W45" i="8"/>
  <c r="V45" i="8"/>
  <c r="U45" i="8"/>
  <c r="T45" i="8"/>
  <c r="S45" i="8"/>
  <c r="R45" i="8"/>
  <c r="Q45" i="8"/>
  <c r="P45" i="8"/>
  <c r="O45" i="8"/>
  <c r="M45" i="8"/>
  <c r="L45" i="8"/>
  <c r="K45" i="8"/>
  <c r="J45" i="8"/>
  <c r="I45" i="8"/>
  <c r="H45" i="8"/>
  <c r="G45" i="8"/>
  <c r="F45" i="8"/>
  <c r="E45" i="8"/>
  <c r="D45" i="8"/>
  <c r="C45" i="8"/>
  <c r="B45" i="8"/>
  <c r="BA44" i="8"/>
  <c r="N44" i="8"/>
  <c r="AA44" i="8" s="1"/>
  <c r="AN44" i="8" s="1"/>
  <c r="BA43" i="8"/>
  <c r="N43" i="8"/>
  <c r="AA43" i="8" s="1"/>
  <c r="AN43" i="8" s="1"/>
  <c r="BA42" i="8"/>
  <c r="N42" i="8"/>
  <c r="AA42" i="8" s="1"/>
  <c r="AN42" i="8" s="1"/>
  <c r="BA41" i="8"/>
  <c r="N41" i="8"/>
  <c r="AA41" i="8" s="1"/>
  <c r="AN41" i="8" s="1"/>
  <c r="BA40" i="8"/>
  <c r="N40" i="8"/>
  <c r="AA40" i="8" s="1"/>
  <c r="AN40" i="8" s="1"/>
  <c r="BA39" i="8"/>
  <c r="N39" i="8"/>
  <c r="AA39" i="8" s="1"/>
  <c r="AN39" i="8" s="1"/>
  <c r="BA38" i="8"/>
  <c r="N38" i="8"/>
  <c r="AA38" i="8" s="1"/>
  <c r="AN38" i="8" s="1"/>
  <c r="N37" i="8"/>
  <c r="AA37" i="8" s="1"/>
  <c r="AN37" i="8" s="1"/>
  <c r="BA36" i="8"/>
  <c r="N36" i="8"/>
  <c r="AA36" i="8" s="1"/>
  <c r="AN36" i="8" s="1"/>
  <c r="BA35" i="8"/>
  <c r="N35" i="8"/>
  <c r="AA35" i="8" s="1"/>
  <c r="AN35" i="8" s="1"/>
  <c r="BA34" i="8"/>
  <c r="N34" i="8"/>
  <c r="AA34" i="8" s="1"/>
  <c r="AN34" i="8" s="1"/>
  <c r="BA33" i="8"/>
  <c r="N33" i="8"/>
  <c r="AA33" i="8" s="1"/>
  <c r="AN33" i="8" s="1"/>
  <c r="BA32" i="8"/>
  <c r="N32" i="8"/>
  <c r="AA32" i="8" s="1"/>
  <c r="AN32" i="8" s="1"/>
  <c r="BA31" i="8"/>
  <c r="N31" i="8"/>
  <c r="AA31" i="8" s="1"/>
  <c r="AN31" i="8" s="1"/>
  <c r="BA30" i="8"/>
  <c r="N30" i="8"/>
  <c r="AA30" i="8" s="1"/>
  <c r="AN30" i="8" s="1"/>
  <c r="BA29" i="8"/>
  <c r="N29" i="8"/>
  <c r="AA29" i="8" s="1"/>
  <c r="AN29" i="8" s="1"/>
  <c r="N28" i="8"/>
  <c r="AA28" i="8" s="1"/>
  <c r="AN28" i="8" s="1"/>
  <c r="BA27" i="8"/>
  <c r="N27" i="8"/>
  <c r="AA27" i="8" s="1"/>
  <c r="AN27" i="8" s="1"/>
  <c r="BA26" i="8"/>
  <c r="N26" i="8"/>
  <c r="AA26" i="8" s="1"/>
  <c r="AN26" i="8" s="1"/>
  <c r="BA25" i="8"/>
  <c r="N25" i="8"/>
  <c r="AA25" i="8" s="1"/>
  <c r="AN25" i="8" s="1"/>
  <c r="BA24" i="8"/>
  <c r="N24" i="8"/>
  <c r="AA24" i="8" s="1"/>
  <c r="AN24" i="8" s="1"/>
  <c r="BA23" i="8"/>
  <c r="N23" i="8"/>
  <c r="AA23" i="8" s="1"/>
  <c r="AN23" i="8" s="1"/>
  <c r="BA22" i="8"/>
  <c r="N22" i="8"/>
  <c r="AA22" i="8" s="1"/>
  <c r="AN22" i="8" s="1"/>
  <c r="BA21" i="8"/>
  <c r="BA20" i="8" s="1"/>
  <c r="N21" i="8"/>
  <c r="AA21" i="8" s="1"/>
  <c r="AN21" i="8" s="1"/>
  <c r="N20" i="8"/>
  <c r="AA20" i="8" s="1"/>
  <c r="AN20" i="8" s="1"/>
  <c r="BA19" i="8"/>
  <c r="N19" i="8"/>
  <c r="AA19" i="8" s="1"/>
  <c r="AN19" i="8" s="1"/>
  <c r="BA18" i="8"/>
  <c r="N18" i="8"/>
  <c r="AA18" i="8" s="1"/>
  <c r="AN18" i="8" s="1"/>
  <c r="BA17" i="8"/>
  <c r="N17" i="8"/>
  <c r="AA17" i="8" s="1"/>
  <c r="AN17" i="8" s="1"/>
  <c r="BA16" i="8"/>
  <c r="N16" i="8"/>
  <c r="AA16" i="8" s="1"/>
  <c r="AN16" i="8" s="1"/>
  <c r="BA15" i="8"/>
  <c r="N15" i="8"/>
  <c r="AA15" i="8" s="1"/>
  <c r="AN15" i="8" s="1"/>
  <c r="BA14" i="8"/>
  <c r="N14" i="8"/>
  <c r="AA14" i="8" s="1"/>
  <c r="AN14" i="8" s="1"/>
  <c r="BA13" i="8"/>
  <c r="N13" i="8"/>
  <c r="AA13" i="8" s="1"/>
  <c r="AN13" i="8" s="1"/>
  <c r="N12" i="8"/>
  <c r="AA12" i="8" s="1"/>
  <c r="AN12" i="8" s="1"/>
  <c r="BA11" i="8"/>
  <c r="N11" i="8"/>
  <c r="AA11" i="8" s="1"/>
  <c r="AN11" i="8" s="1"/>
  <c r="BA10" i="8"/>
  <c r="N10" i="8"/>
  <c r="AA10" i="8" s="1"/>
  <c r="AN10" i="8" s="1"/>
  <c r="BA9" i="8"/>
  <c r="N9" i="8"/>
  <c r="AA9" i="8" s="1"/>
  <c r="AN9" i="8" s="1"/>
  <c r="BA8" i="8"/>
  <c r="N8" i="8"/>
  <c r="AA8" i="8" s="1"/>
  <c r="AN8" i="8" s="1"/>
  <c r="BA7" i="8"/>
  <c r="N7" i="8"/>
  <c r="AA7" i="8" s="1"/>
  <c r="AN7" i="8" s="1"/>
  <c r="BA6" i="8"/>
  <c r="N6" i="8"/>
  <c r="AA6" i="8" s="1"/>
  <c r="AN6" i="8" s="1"/>
  <c r="BA5" i="8"/>
  <c r="N5" i="8"/>
  <c r="AA5" i="8" s="1"/>
  <c r="AN5" i="8" s="1"/>
  <c r="N4" i="8"/>
  <c r="AA4" i="8" s="1"/>
  <c r="AN4" i="8" s="1"/>
  <c r="BA28" i="8" l="1"/>
  <c r="BA37" i="8"/>
  <c r="B50" i="8"/>
  <c r="C50" i="8" s="1"/>
  <c r="BA12" i="8"/>
  <c r="BA4" i="8"/>
  <c r="B52" i="8"/>
  <c r="C52" i="8" s="1"/>
  <c r="B49" i="8"/>
  <c r="C49" i="8" s="1"/>
  <c r="B51" i="8"/>
  <c r="C51" i="8" s="1"/>
  <c r="BA45" i="8" l="1"/>
  <c r="B53" i="8"/>
  <c r="C53" i="8" s="1"/>
</calcChain>
</file>

<file path=xl/sharedStrings.xml><?xml version="1.0" encoding="utf-8"?>
<sst xmlns="http://schemas.openxmlformats.org/spreadsheetml/2006/main" count="74" uniqueCount="69">
  <si>
    <t>Technical</t>
  </si>
  <si>
    <t>Year 1 (Hours by Month)</t>
  </si>
  <si>
    <t>Year 2 (Hours by Month)</t>
  </si>
  <si>
    <t>Year 3 (Hours by Month)</t>
  </si>
  <si>
    <t>Year 4 (Hours by Month)</t>
  </si>
  <si>
    <t>County Staff Roles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</si>
  <si>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</si>
  <si>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</si>
  <si>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</si>
  <si>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</si>
  <si>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</si>
  <si>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</si>
  <si>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</si>
  <si>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</si>
  <si>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</si>
  <si>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</si>
  <si>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</si>
  <si>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</si>
  <si>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</si>
  <si>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</si>
  <si>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</si>
  <si>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</si>
  <si>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</si>
  <si>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</si>
  <si>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</si>
  <si>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</si>
  <si>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</si>
  <si>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</si>
  <si>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</si>
  <si>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</si>
  <si>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</si>
  <si>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</si>
  <si>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</si>
  <si>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</si>
  <si>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</si>
  <si>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</si>
  <si>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</si>
  <si>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</si>
  <si>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</si>
  <si>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</si>
  <si>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</si>
  <si>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</si>
  <si>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</si>
  <si>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</si>
  <si>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</si>
  <si>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</si>
  <si>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</si>
  <si>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</si>
  <si>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</si>
  <si>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</si>
  <si>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</si>
  <si>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</si>
  <si>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</si>
  <si>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</si>
  <si>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Totals:</t>
  </si>
  <si>
    <t>Project Management Office (Project Adm., Change Mgmt., Training, etc.)</t>
  </si>
  <si>
    <t>Additional Roles</t>
  </si>
  <si>
    <t>Monthly Totals:</t>
  </si>
  <si>
    <t>Years</t>
  </si>
  <si>
    <t>Hours</t>
  </si>
  <si>
    <t>FTE Years</t>
  </si>
  <si>
    <t>Year 1 Totals:</t>
  </si>
  <si>
    <t>Year 2 Totals:</t>
  </si>
  <si>
    <t>Year 3 Totals:</t>
  </si>
  <si>
    <t>Year 4 Totals:</t>
  </si>
  <si>
    <t>Grand Totals:</t>
  </si>
  <si>
    <t xml:space="preserve">Provide projected staffing per month for each of the County staff roles. The project resources should be listed by role/title (e.g., project manager, CAD functional lead, trainer, technical developer, etc.).  Add additional rows as needed.  </t>
  </si>
  <si>
    <t>CAD</t>
  </si>
  <si>
    <t>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</si>
</sst>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General_)"/>
    <numFmt numFmtId="165" formatCode="mm/dd/yy;@"/>
  </numFmts>
  <fonts count="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64" fontId="2" fillId="0" borderId="0" xfId="1" applyFont="1"/>
    <xf numFmtId="164" fontId="3" fillId="0" borderId="0" xfId="1" applyFont="1"/>
    <xf numFmtId="0" fontId="2" fillId="4" borderId="10" xfId="0" applyFont="1" applyFill="1" applyBorder="1" applyAlignment="1" applyProtection="1">
      <alignment wrapText="1"/>
      <protection locked="0"/>
    </xf>
    <xf numFmtId="39" fontId="2" fillId="0" borderId="10" xfId="2" applyNumberFormat="1" applyFont="1" applyFill="1" applyBorder="1" applyProtection="1">
      <protection locked="0"/>
    </xf>
    <xf numFmtId="39" fontId="2" fillId="0" borderId="1" xfId="2" applyNumberFormat="1" applyFont="1" applyFill="1" applyBorder="1" applyProtection="1">
      <protection locked="0"/>
    </xf>
    <xf numFmtId="39" fontId="2" fillId="0" borderId="11" xfId="2" applyNumberFormat="1" applyFont="1" applyFill="1" applyBorder="1" applyProtection="1">
      <protection locked="0"/>
    </xf>
    <xf numFmtId="39" fontId="2" fillId="0" borderId="27" xfId="2" applyNumberFormat="1" applyFont="1" applyFill="1" applyBorder="1" applyProtection="1">
      <protection locked="0"/>
    </xf>
    <xf numFmtId="1" fontId="3" fillId="0" borderId="25" xfId="1" applyNumberFormat="1" applyFont="1" applyBorder="1" applyAlignment="1" applyProtection="1">
      <alignment wrapText="1"/>
      <protection locked="0"/>
    </xf>
    <xf numFmtId="1" fontId="3" fillId="0" borderId="12" xfId="2" applyNumberFormat="1" applyFont="1" applyBorder="1" applyProtection="1">
      <protection locked="0"/>
    </xf>
    <xf numFmtId="1" fontId="3" fillId="0" borderId="3" xfId="2" applyNumberFormat="1" applyFont="1" applyBorder="1" applyProtection="1">
      <protection locked="0"/>
    </xf>
    <xf numFmtId="1" fontId="3" fillId="0" borderId="13" xfId="2" applyNumberFormat="1" applyFont="1" applyBorder="1" applyProtection="1">
      <protection locked="0"/>
    </xf>
    <xf numFmtId="1" fontId="3" fillId="0" borderId="12" xfId="1" applyNumberFormat="1" applyFont="1" applyBorder="1" applyAlignment="1" applyProtection="1">
      <alignment horizontal="right"/>
      <protection locked="0"/>
    </xf>
    <xf numFmtId="1" fontId="3" fillId="0" borderId="29" xfId="2" applyNumberFormat="1" applyFont="1" applyBorder="1" applyProtection="1">
      <protection locked="0"/>
    </xf>
    <xf numFmtId="1" fontId="3" fillId="0" borderId="30" xfId="1" applyNumberFormat="1" applyFont="1" applyBorder="1" applyAlignment="1" applyProtection="1">
      <alignment wrapText="1"/>
      <protection locked="0"/>
    </xf>
    <xf numFmtId="164" fontId="2" fillId="0" borderId="0" xfId="1" applyFont="1" applyProtection="1">
      <protection locked="0"/>
    </xf>
    <xf numFmtId="164" fontId="3" fillId="2" borderId="5" xfId="1" applyFont="1" applyFill="1" applyBorder="1" applyAlignment="1" applyProtection="1">
      <alignment horizontal="center"/>
      <protection locked="0"/>
    </xf>
    <xf numFmtId="164" fontId="3" fillId="2" borderId="6" xfId="1" applyFont="1" applyFill="1" applyBorder="1" applyAlignment="1" applyProtection="1">
      <alignment horizontal="center"/>
      <protection locked="0"/>
    </xf>
    <xf numFmtId="164" fontId="3" fillId="2" borderId="7" xfId="1" applyFont="1" applyFill="1" applyBorder="1" applyProtection="1">
      <protection locked="0"/>
    </xf>
    <xf numFmtId="164" fontId="3" fillId="0" borderId="8" xfId="1" applyFont="1" applyBorder="1" applyProtection="1">
      <protection locked="0"/>
    </xf>
    <xf numFmtId="164" fontId="2" fillId="0" borderId="2" xfId="1" applyFont="1" applyBorder="1" applyProtection="1">
      <protection locked="0"/>
    </xf>
    <xf numFmtId="164" fontId="2" fillId="0" borderId="9" xfId="1" applyFont="1" applyBorder="1" applyProtection="1">
      <protection locked="0"/>
    </xf>
    <xf numFmtId="164" fontId="3" fillId="0" borderId="10" xfId="1" applyFont="1" applyBorder="1" applyProtection="1">
      <protection locked="0"/>
    </xf>
    <xf numFmtId="164" fontId="2" fillId="0" borderId="1" xfId="1" applyFont="1" applyBorder="1" applyProtection="1">
      <protection locked="0"/>
    </xf>
    <xf numFmtId="164" fontId="3" fillId="0" borderId="12" xfId="1" applyFont="1" applyBorder="1" applyAlignment="1" applyProtection="1">
      <alignment horizontal="right"/>
      <protection locked="0"/>
    </xf>
    <xf numFmtId="164" fontId="2" fillId="0" borderId="3" xfId="1" applyFont="1" applyBorder="1" applyProtection="1">
      <protection locked="0"/>
    </xf>
    <xf numFmtId="164" fontId="2" fillId="0" borderId="13" xfId="1" applyFont="1" applyBorder="1" applyProtection="1">
      <protection locked="0"/>
    </xf>
    <xf numFmtId="164" fontId="2" fillId="3" borderId="4" xfId="1" applyFont="1" applyFill="1" applyBorder="1" applyAlignment="1" applyProtection="1">
      <alignment horizontal="left" wrapText="1"/>
    </xf>
    <xf numFmtId="164" fontId="2" fillId="0" borderId="0" xfId="1" applyFont="1" applyProtection="1"/>
    <xf numFmtId="164" fontId="3" fillId="3" borderId="14" xfId="1" applyFont="1" applyFill="1" applyBorder="1" applyProtection="1"/>
    <xf numFmtId="164" fontId="3" fillId="3" borderId="17" xfId="1" applyFont="1" applyFill="1" applyBorder="1" applyProtection="1"/>
    <xf numFmtId="164" fontId="3" fillId="0" borderId="0" xfId="1" applyFont="1" applyProtection="1"/>
    <xf numFmtId="164" fontId="3" fillId="3" borderId="18" xfId="1" applyFont="1" applyFill="1" applyBorder="1" applyAlignment="1" applyProtection="1">
      <alignment horizontal="center"/>
    </xf>
    <xf numFmtId="165" fontId="3" fillId="3" borderId="19" xfId="1" applyNumberFormat="1" applyFont="1" applyFill="1" applyBorder="1" applyAlignment="1" applyProtection="1">
      <alignment horizontal="center"/>
    </xf>
    <xf numFmtId="165" fontId="3" fillId="3" borderId="20" xfId="1" applyNumberFormat="1" applyFont="1" applyFill="1" applyBorder="1" applyAlignment="1" applyProtection="1">
      <alignment horizontal="center"/>
    </xf>
    <xf numFmtId="164" fontId="3" fillId="3" borderId="19" xfId="1" applyFont="1" applyFill="1" applyBorder="1" applyAlignment="1" applyProtection="1">
      <alignment horizontal="center"/>
    </xf>
    <xf numFmtId="165" fontId="3" fillId="3" borderId="21" xfId="1" applyNumberFormat="1" applyFont="1" applyFill="1" applyBorder="1" applyAlignment="1" applyProtection="1">
      <alignment horizontal="center"/>
    </xf>
    <xf numFmtId="164" fontId="3" fillId="3" borderId="22" xfId="1" applyFont="1" applyFill="1" applyBorder="1" applyAlignment="1" applyProtection="1">
      <alignment horizontal="center"/>
    </xf>
    <xf numFmtId="165" fontId="3" fillId="3" borderId="23" xfId="1" applyNumberFormat="1" applyFont="1" applyFill="1" applyBorder="1" applyAlignment="1" applyProtection="1">
      <alignment horizontal="center"/>
    </xf>
    <xf numFmtId="165" fontId="3" fillId="3" borderId="22" xfId="1" applyNumberFormat="1" applyFont="1" applyFill="1" applyBorder="1" applyAlignment="1" applyProtection="1">
      <alignment horizontal="center"/>
    </xf>
    <xf numFmtId="165" fontId="3" fillId="3" borderId="24" xfId="1" applyNumberFormat="1" applyFont="1" applyFill="1" applyBorder="1" applyAlignment="1" applyProtection="1">
      <alignment horizontal="center"/>
    </xf>
    <xf numFmtId="164" fontId="3" fillId="3" borderId="20" xfId="1" applyFont="1" applyFill="1" applyBorder="1" applyAlignment="1" applyProtection="1">
      <alignment horizontal="center"/>
    </xf>
    <xf numFmtId="0" fontId="3" fillId="4" borderId="25" xfId="0" applyFont="1" applyFill="1" applyBorder="1" applyAlignment="1" applyProtection="1">
      <alignment wrapText="1"/>
    </xf>
    <xf numFmtId="0" fontId="3" fillId="4" borderId="26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wrapText="1"/>
    </xf>
    <xf numFmtId="0" fontId="3" fillId="4" borderId="10" xfId="0" applyFont="1" applyFill="1" applyBorder="1" applyAlignment="1" applyProtection="1">
      <alignment wrapText="1"/>
    </xf>
    <xf numFmtId="0" fontId="3" fillId="4" borderId="28" xfId="0" applyFont="1" applyFill="1" applyBorder="1" applyAlignment="1" applyProtection="1">
      <alignment wrapText="1"/>
    </xf>
    <xf numFmtId="164" fontId="3" fillId="3" borderId="14" xfId="1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164" fontId="3" fillId="3" borderId="16" xfId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</cellXfs>
  <cellStyles count="3">
    <cellStyle name="Comma 16" xfId="2" xr:uid="{00000000-0005-0000-0000-000000000000}"/>
    <cellStyle name="Normal" xfId="0" builtinId="0"/>
    <cellStyle name="Normal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3"/>
  <sheetViews>
    <sheetView tabSelected="1" view="pageLayout" topLeftCell="A5" zoomScaleNormal="100" workbookViewId="0">
      <selection activeCell="A37" sqref="A37"/>
    </sheetView>
  </sheetViews>
  <sheetFormatPr defaultColWidth="9.1328125" defaultRowHeight="12.75" x14ac:dyDescent="0.35"/>
  <cols>
    <col min="1" max="1" width="49.265625" style="15" bestFit="1" customWidth="1"/>
    <col min="2" max="2" width="8.1328125" style="15" bestFit="1" customWidth="1"/>
    <col min="3" max="3" width="10" style="15" bestFit="1" customWidth="1"/>
    <col min="4" max="10" width="8.1328125" style="15" bestFit="1" customWidth="1"/>
    <col min="11" max="13" width="9.1328125" style="15" bestFit="1" customWidth="1"/>
    <col min="14" max="14" width="49.265625" style="15" bestFit="1" customWidth="1"/>
    <col min="15" max="26" width="9.1328125" style="15" bestFit="1" customWidth="1"/>
    <col min="27" max="27" width="49.265625" style="15" bestFit="1" customWidth="1"/>
    <col min="28" max="39" width="9.1328125" style="15" bestFit="1" customWidth="1"/>
    <col min="40" max="40" width="49.265625" style="15" bestFit="1" customWidth="1"/>
    <col min="41" max="52" width="9.1328125" style="15" bestFit="1" customWidth="1"/>
    <col min="53" max="53" width="9.1328125" style="15"/>
    <col min="54" max="16384" width="9.1328125" style="1"/>
  </cols>
  <sheetData>
    <row r="1" spans="1:53" s="28" customFormat="1" ht="64.150000000000006" thickBot="1" x14ac:dyDescent="0.4">
      <c r="A1" s="27" t="s">
        <v>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</row>
    <row r="2" spans="1:53" s="31" customFormat="1" ht="27.95" customHeight="1" x14ac:dyDescent="0.45">
      <c r="A2" s="29"/>
      <c r="B2" s="47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  <c r="N2" s="47" t="s">
        <v>2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A2" s="47" t="s">
        <v>3</v>
      </c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9"/>
      <c r="AN2" s="47" t="s">
        <v>4</v>
      </c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30"/>
    </row>
    <row r="3" spans="1:53" s="31" customFormat="1" ht="13.5" thickBot="1" x14ac:dyDescent="0.45">
      <c r="A3" s="32" t="s">
        <v>5</v>
      </c>
      <c r="B3" s="33" t="s">
        <v>6</v>
      </c>
      <c r="C3" s="33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3" t="s">
        <v>12</v>
      </c>
      <c r="I3" s="33" t="s">
        <v>13</v>
      </c>
      <c r="J3" s="33" t="s">
        <v>14</v>
      </c>
      <c r="K3" s="33" t="s">
        <v>15</v>
      </c>
      <c r="L3" s="33" t="s">
        <v>16</v>
      </c>
      <c r="M3" s="34" t="s">
        <v>17</v>
      </c>
      <c r="N3" s="35" t="s">
        <v>5</v>
      </c>
      <c r="O3" s="36" t="s">
        <v>18</v>
      </c>
      <c r="P3" s="33" t="s">
        <v>19</v>
      </c>
      <c r="Q3" s="33" t="s">
        <v>20</v>
      </c>
      <c r="R3" s="33" t="s">
        <v>21</v>
      </c>
      <c r="S3" s="33" t="s">
        <v>22</v>
      </c>
      <c r="T3" s="33" t="s">
        <v>23</v>
      </c>
      <c r="U3" s="33" t="s">
        <v>24</v>
      </c>
      <c r="V3" s="33" t="s">
        <v>25</v>
      </c>
      <c r="W3" s="33" t="s">
        <v>26</v>
      </c>
      <c r="X3" s="33" t="s">
        <v>27</v>
      </c>
      <c r="Y3" s="33" t="s">
        <v>28</v>
      </c>
      <c r="Z3" s="34" t="s">
        <v>29</v>
      </c>
      <c r="AA3" s="35" t="s">
        <v>5</v>
      </c>
      <c r="AB3" s="36" t="s">
        <v>30</v>
      </c>
      <c r="AC3" s="33" t="s">
        <v>31</v>
      </c>
      <c r="AD3" s="33" t="s">
        <v>32</v>
      </c>
      <c r="AE3" s="33" t="s">
        <v>33</v>
      </c>
      <c r="AF3" s="33" t="s">
        <v>34</v>
      </c>
      <c r="AG3" s="33" t="s">
        <v>35</v>
      </c>
      <c r="AH3" s="33" t="s">
        <v>36</v>
      </c>
      <c r="AI3" s="33" t="s">
        <v>37</v>
      </c>
      <c r="AJ3" s="33" t="s">
        <v>38</v>
      </c>
      <c r="AK3" s="33" t="s">
        <v>39</v>
      </c>
      <c r="AL3" s="33" t="s">
        <v>40</v>
      </c>
      <c r="AM3" s="34" t="s">
        <v>41</v>
      </c>
      <c r="AN3" s="37" t="s">
        <v>5</v>
      </c>
      <c r="AO3" s="38" t="s">
        <v>42</v>
      </c>
      <c r="AP3" s="39" t="s">
        <v>43</v>
      </c>
      <c r="AQ3" s="39" t="s">
        <v>44</v>
      </c>
      <c r="AR3" s="39" t="s">
        <v>45</v>
      </c>
      <c r="AS3" s="39" t="s">
        <v>46</v>
      </c>
      <c r="AT3" s="39" t="s">
        <v>47</v>
      </c>
      <c r="AU3" s="39" t="s">
        <v>48</v>
      </c>
      <c r="AV3" s="39" t="s">
        <v>49</v>
      </c>
      <c r="AW3" s="39" t="s">
        <v>50</v>
      </c>
      <c r="AX3" s="39" t="s">
        <v>51</v>
      </c>
      <c r="AY3" s="39" t="s">
        <v>52</v>
      </c>
      <c r="AZ3" s="40" t="s">
        <v>53</v>
      </c>
      <c r="BA3" s="41" t="s">
        <v>54</v>
      </c>
    </row>
    <row r="4" spans="1:53" s="28" customFormat="1" ht="26.65" thickTop="1" x14ac:dyDescent="0.4">
      <c r="A4" s="42" t="s">
        <v>55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 t="str">
        <f t="shared" ref="N4:N29" si="0">A4</f>
        <v>Project Management Office (Project Adm., Change Mgmt., Training, etc.)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4" t="str">
        <f t="shared" ref="AA4:AA29" si="1">N4</f>
        <v>Project Management Office (Project Adm., Change Mgmt., Training, etc.)</v>
      </c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4" t="str">
        <f t="shared" ref="AN4:AN29" si="2">AA4</f>
        <v>Project Management Office (Project Adm., Change Mgmt., Training, etc.)</v>
      </c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5">
        <f>SUM(BA5:BA11)</f>
        <v>0</v>
      </c>
    </row>
    <row r="5" spans="1:53" ht="13.15" x14ac:dyDescent="0.4">
      <c r="A5" s="3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3">
        <f t="shared" si="0"/>
        <v>0</v>
      </c>
      <c r="O5" s="7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3">
        <f t="shared" si="1"/>
        <v>0</v>
      </c>
      <c r="AB5" s="7"/>
      <c r="AC5" s="5"/>
      <c r="AD5" s="5"/>
      <c r="AE5" s="5"/>
      <c r="AF5" s="5"/>
      <c r="AG5" s="5"/>
      <c r="AH5" s="5"/>
      <c r="AI5" s="5"/>
      <c r="AJ5" s="5"/>
      <c r="AK5" s="5"/>
      <c r="AL5" s="5"/>
      <c r="AM5" s="6"/>
      <c r="AN5" s="3">
        <f t="shared" si="2"/>
        <v>0</v>
      </c>
      <c r="AO5" s="7"/>
      <c r="AP5" s="5"/>
      <c r="AQ5" s="5"/>
      <c r="AR5" s="5"/>
      <c r="AS5" s="5"/>
      <c r="AT5" s="5"/>
      <c r="AU5" s="5"/>
      <c r="AV5" s="5"/>
      <c r="AW5" s="5"/>
      <c r="AX5" s="5"/>
      <c r="AY5" s="5"/>
      <c r="AZ5" s="6"/>
      <c r="BA5" s="8">
        <f t="shared" ref="BA5:BA11" si="3">SUM(B5:M5)+SUM(O5:Z5)+SUM(AB5:AM5)+SUM(AO5:AZ5)</f>
        <v>0</v>
      </c>
    </row>
    <row r="6" spans="1:53" ht="13.15" x14ac:dyDescent="0.4">
      <c r="A6" s="3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3">
        <f t="shared" si="0"/>
        <v>0</v>
      </c>
      <c r="O6" s="7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3">
        <f t="shared" si="1"/>
        <v>0</v>
      </c>
      <c r="AB6" s="7"/>
      <c r="AC6" s="5"/>
      <c r="AD6" s="5"/>
      <c r="AE6" s="5"/>
      <c r="AF6" s="5"/>
      <c r="AG6" s="5"/>
      <c r="AH6" s="5"/>
      <c r="AI6" s="5"/>
      <c r="AJ6" s="5"/>
      <c r="AK6" s="5"/>
      <c r="AL6" s="5"/>
      <c r="AM6" s="6"/>
      <c r="AN6" s="3">
        <f t="shared" si="2"/>
        <v>0</v>
      </c>
      <c r="AO6" s="7"/>
      <c r="AP6" s="5"/>
      <c r="AQ6" s="5"/>
      <c r="AR6" s="5"/>
      <c r="AS6" s="5"/>
      <c r="AT6" s="5"/>
      <c r="AU6" s="5"/>
      <c r="AV6" s="5"/>
      <c r="AW6" s="5"/>
      <c r="AX6" s="5"/>
      <c r="AY6" s="5"/>
      <c r="AZ6" s="6"/>
      <c r="BA6" s="8">
        <f t="shared" si="3"/>
        <v>0</v>
      </c>
    </row>
    <row r="7" spans="1:53" ht="13.15" x14ac:dyDescent="0.4">
      <c r="A7" s="3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3">
        <f t="shared" si="0"/>
        <v>0</v>
      </c>
      <c r="O7" s="7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3">
        <f t="shared" si="1"/>
        <v>0</v>
      </c>
      <c r="AB7" s="7"/>
      <c r="AC7" s="5"/>
      <c r="AD7" s="5"/>
      <c r="AE7" s="5"/>
      <c r="AF7" s="5"/>
      <c r="AG7" s="5"/>
      <c r="AH7" s="5"/>
      <c r="AI7" s="5"/>
      <c r="AJ7" s="5"/>
      <c r="AK7" s="5"/>
      <c r="AL7" s="5"/>
      <c r="AM7" s="6"/>
      <c r="AN7" s="3">
        <f t="shared" si="2"/>
        <v>0</v>
      </c>
      <c r="AO7" s="7"/>
      <c r="AP7" s="5"/>
      <c r="AQ7" s="5"/>
      <c r="AR7" s="5"/>
      <c r="AS7" s="5"/>
      <c r="AT7" s="5"/>
      <c r="AU7" s="5"/>
      <c r="AV7" s="5"/>
      <c r="AW7" s="5"/>
      <c r="AX7" s="5"/>
      <c r="AY7" s="5"/>
      <c r="AZ7" s="6"/>
      <c r="BA7" s="8">
        <f t="shared" si="3"/>
        <v>0</v>
      </c>
    </row>
    <row r="8" spans="1:53" ht="13.15" x14ac:dyDescent="0.4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3">
        <f t="shared" si="0"/>
        <v>0</v>
      </c>
      <c r="O8" s="7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3">
        <f t="shared" si="1"/>
        <v>0</v>
      </c>
      <c r="AB8" s="7"/>
      <c r="AC8" s="5"/>
      <c r="AD8" s="5"/>
      <c r="AE8" s="5"/>
      <c r="AF8" s="5"/>
      <c r="AG8" s="5"/>
      <c r="AH8" s="5"/>
      <c r="AI8" s="5"/>
      <c r="AJ8" s="5"/>
      <c r="AK8" s="5"/>
      <c r="AL8" s="5"/>
      <c r="AM8" s="6"/>
      <c r="AN8" s="3">
        <f t="shared" si="2"/>
        <v>0</v>
      </c>
      <c r="AO8" s="7"/>
      <c r="AP8" s="5"/>
      <c r="AQ8" s="5"/>
      <c r="AR8" s="5"/>
      <c r="AS8" s="5"/>
      <c r="AT8" s="5"/>
      <c r="AU8" s="5"/>
      <c r="AV8" s="5"/>
      <c r="AW8" s="5"/>
      <c r="AX8" s="5"/>
      <c r="AY8" s="5"/>
      <c r="AZ8" s="6"/>
      <c r="BA8" s="8">
        <f t="shared" si="3"/>
        <v>0</v>
      </c>
    </row>
    <row r="9" spans="1:53" ht="13.15" x14ac:dyDescent="0.4">
      <c r="A9" s="3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3">
        <f t="shared" si="0"/>
        <v>0</v>
      </c>
      <c r="O9" s="7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3">
        <f t="shared" si="1"/>
        <v>0</v>
      </c>
      <c r="AB9" s="7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3">
        <f t="shared" si="2"/>
        <v>0</v>
      </c>
      <c r="AO9" s="7"/>
      <c r="AP9" s="5"/>
      <c r="AQ9" s="5"/>
      <c r="AR9" s="5"/>
      <c r="AS9" s="5"/>
      <c r="AT9" s="5"/>
      <c r="AU9" s="5"/>
      <c r="AV9" s="5"/>
      <c r="AW9" s="5"/>
      <c r="AX9" s="5"/>
      <c r="AY9" s="5"/>
      <c r="AZ9" s="6"/>
      <c r="BA9" s="8">
        <f t="shared" si="3"/>
        <v>0</v>
      </c>
    </row>
    <row r="10" spans="1:53" ht="13.15" x14ac:dyDescent="0.4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3">
        <f t="shared" si="0"/>
        <v>0</v>
      </c>
      <c r="O10" s="7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3">
        <f t="shared" si="1"/>
        <v>0</v>
      </c>
      <c r="AB10" s="7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3">
        <f t="shared" si="2"/>
        <v>0</v>
      </c>
      <c r="AO10" s="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6"/>
      <c r="BA10" s="8">
        <f t="shared" si="3"/>
        <v>0</v>
      </c>
    </row>
    <row r="11" spans="1:53" ht="13.5" thickBot="1" x14ac:dyDescent="0.45">
      <c r="A11" s="3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3">
        <f t="shared" si="0"/>
        <v>0</v>
      </c>
      <c r="O11" s="7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3">
        <f t="shared" si="1"/>
        <v>0</v>
      </c>
      <c r="AB11" s="7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3">
        <f t="shared" si="2"/>
        <v>0</v>
      </c>
      <c r="AO11" s="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6"/>
      <c r="BA11" s="8">
        <f t="shared" si="3"/>
        <v>0</v>
      </c>
    </row>
    <row r="12" spans="1:53" s="28" customFormat="1" ht="13.5" thickTop="1" x14ac:dyDescent="0.4">
      <c r="A12" s="42" t="s">
        <v>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 t="str">
        <f t="shared" si="0"/>
        <v>Technical</v>
      </c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4" t="str">
        <f t="shared" si="1"/>
        <v>Technical</v>
      </c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4" t="str">
        <f t="shared" si="2"/>
        <v>Technical</v>
      </c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5">
        <f>SUM(BA13:BA19)</f>
        <v>0</v>
      </c>
    </row>
    <row r="13" spans="1:53" ht="13.15" x14ac:dyDescent="0.4">
      <c r="A13" s="3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3">
        <f t="shared" si="0"/>
        <v>0</v>
      </c>
      <c r="O13" s="7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3">
        <f t="shared" si="1"/>
        <v>0</v>
      </c>
      <c r="AB13" s="7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3">
        <f t="shared" si="2"/>
        <v>0</v>
      </c>
      <c r="AO13" s="7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6"/>
      <c r="BA13" s="8">
        <f t="shared" ref="BA13:BA19" si="4">SUM(B13:M13)+SUM(O13:Z13)+SUM(AB13:AM13)+SUM(AO13:AZ13)</f>
        <v>0</v>
      </c>
    </row>
    <row r="14" spans="1:53" ht="13.15" x14ac:dyDescent="0.4">
      <c r="A14" s="3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3">
        <f t="shared" si="0"/>
        <v>0</v>
      </c>
      <c r="O14" s="7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3">
        <f t="shared" si="1"/>
        <v>0</v>
      </c>
      <c r="AB14" s="7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3">
        <f t="shared" si="2"/>
        <v>0</v>
      </c>
      <c r="AO14" s="7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6"/>
      <c r="BA14" s="8">
        <f t="shared" si="4"/>
        <v>0</v>
      </c>
    </row>
    <row r="15" spans="1:53" ht="13.15" x14ac:dyDescent="0.4">
      <c r="A15" s="3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3">
        <f t="shared" si="0"/>
        <v>0</v>
      </c>
      <c r="O15" s="7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  <c r="AA15" s="3">
        <f t="shared" si="1"/>
        <v>0</v>
      </c>
      <c r="AB15" s="7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3">
        <f t="shared" si="2"/>
        <v>0</v>
      </c>
      <c r="AO15" s="7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6"/>
      <c r="BA15" s="8">
        <f t="shared" si="4"/>
        <v>0</v>
      </c>
    </row>
    <row r="16" spans="1:53" ht="13.15" x14ac:dyDescent="0.4">
      <c r="A16" s="3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3">
        <f t="shared" si="0"/>
        <v>0</v>
      </c>
      <c r="O16" s="7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  <c r="AA16" s="3">
        <f t="shared" si="1"/>
        <v>0</v>
      </c>
      <c r="AB16" s="7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3">
        <f t="shared" si="2"/>
        <v>0</v>
      </c>
      <c r="AO16" s="7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6"/>
      <c r="BA16" s="8">
        <f t="shared" si="4"/>
        <v>0</v>
      </c>
    </row>
    <row r="17" spans="1:53" ht="13.15" x14ac:dyDescent="0.4">
      <c r="A17" s="3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3">
        <f t="shared" si="0"/>
        <v>0</v>
      </c>
      <c r="O17" s="7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  <c r="AA17" s="3">
        <f t="shared" si="1"/>
        <v>0</v>
      </c>
      <c r="AB17" s="7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3">
        <f t="shared" si="2"/>
        <v>0</v>
      </c>
      <c r="AO17" s="7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6"/>
      <c r="BA17" s="8">
        <f t="shared" si="4"/>
        <v>0</v>
      </c>
    </row>
    <row r="18" spans="1:53" ht="13.15" x14ac:dyDescent="0.4">
      <c r="A18" s="3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3">
        <f t="shared" si="0"/>
        <v>0</v>
      </c>
      <c r="O18" s="7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  <c r="AA18" s="3">
        <f t="shared" si="1"/>
        <v>0</v>
      </c>
      <c r="AB18" s="7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3">
        <f t="shared" si="2"/>
        <v>0</v>
      </c>
      <c r="AO18" s="7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6"/>
      <c r="BA18" s="8">
        <f t="shared" si="4"/>
        <v>0</v>
      </c>
    </row>
    <row r="19" spans="1:53" ht="13.5" thickBot="1" x14ac:dyDescent="0.45">
      <c r="A19" s="3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3">
        <f t="shared" si="0"/>
        <v>0</v>
      </c>
      <c r="O19" s="7"/>
      <c r="P19" s="5"/>
      <c r="Q19" s="5"/>
      <c r="R19" s="5"/>
      <c r="S19" s="5"/>
      <c r="T19" s="5"/>
      <c r="U19" s="5"/>
      <c r="V19" s="5"/>
      <c r="W19" s="5"/>
      <c r="X19" s="5"/>
      <c r="Y19" s="5"/>
      <c r="Z19" s="6"/>
      <c r="AA19" s="3">
        <f t="shared" si="1"/>
        <v>0</v>
      </c>
      <c r="AB19" s="7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3">
        <f t="shared" si="2"/>
        <v>0</v>
      </c>
      <c r="AO19" s="7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6"/>
      <c r="BA19" s="8">
        <f t="shared" si="4"/>
        <v>0</v>
      </c>
    </row>
    <row r="20" spans="1:53" s="28" customFormat="1" ht="13.5" thickTop="1" x14ac:dyDescent="0.4">
      <c r="A20" s="42" t="s">
        <v>67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 t="str">
        <f t="shared" si="0"/>
        <v>CAD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4" t="str">
        <f t="shared" si="1"/>
        <v>CAD</v>
      </c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4" t="str">
        <f t="shared" si="2"/>
        <v>CAD</v>
      </c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5">
        <f>SUM(BA21:BA27)</f>
        <v>0</v>
      </c>
    </row>
    <row r="21" spans="1:53" ht="13.15" x14ac:dyDescent="0.4">
      <c r="A21" s="3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3">
        <f t="shared" si="0"/>
        <v>0</v>
      </c>
      <c r="O21" s="7"/>
      <c r="P21" s="5"/>
      <c r="Q21" s="5"/>
      <c r="R21" s="5"/>
      <c r="S21" s="5"/>
      <c r="T21" s="5"/>
      <c r="U21" s="5"/>
      <c r="V21" s="5"/>
      <c r="W21" s="5"/>
      <c r="X21" s="5"/>
      <c r="Y21" s="5"/>
      <c r="Z21" s="6"/>
      <c r="AA21" s="3">
        <f t="shared" si="1"/>
        <v>0</v>
      </c>
      <c r="AB21" s="7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3">
        <f t="shared" si="2"/>
        <v>0</v>
      </c>
      <c r="AO21" s="7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6"/>
      <c r="BA21" s="8">
        <f t="shared" ref="BA21:BA27" si="5">SUM(B21:M21)+SUM(O21:Z21)+SUM(AB21:AM21)+SUM(AO21:AZ21)</f>
        <v>0</v>
      </c>
    </row>
    <row r="22" spans="1:53" ht="13.15" x14ac:dyDescent="0.4">
      <c r="A22" s="3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6"/>
      <c r="N22" s="3">
        <f t="shared" si="0"/>
        <v>0</v>
      </c>
      <c r="O22" s="7"/>
      <c r="P22" s="5"/>
      <c r="Q22" s="5"/>
      <c r="R22" s="5"/>
      <c r="S22" s="5"/>
      <c r="T22" s="5"/>
      <c r="U22" s="5"/>
      <c r="V22" s="5"/>
      <c r="W22" s="5"/>
      <c r="X22" s="5"/>
      <c r="Y22" s="5"/>
      <c r="Z22" s="6"/>
      <c r="AA22" s="3">
        <f t="shared" si="1"/>
        <v>0</v>
      </c>
      <c r="AB22" s="7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6"/>
      <c r="AN22" s="3">
        <f t="shared" si="2"/>
        <v>0</v>
      </c>
      <c r="AO22" s="7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6"/>
      <c r="BA22" s="8">
        <f t="shared" si="5"/>
        <v>0</v>
      </c>
    </row>
    <row r="23" spans="1:53" ht="13.15" x14ac:dyDescent="0.4">
      <c r="A23" s="3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  <c r="N23" s="3">
        <f t="shared" si="0"/>
        <v>0</v>
      </c>
      <c r="O23" s="7"/>
      <c r="P23" s="5"/>
      <c r="Q23" s="5"/>
      <c r="R23" s="5"/>
      <c r="S23" s="5"/>
      <c r="T23" s="5"/>
      <c r="U23" s="5"/>
      <c r="V23" s="5"/>
      <c r="W23" s="5"/>
      <c r="X23" s="5"/>
      <c r="Y23" s="5"/>
      <c r="Z23" s="6"/>
      <c r="AA23" s="3">
        <f t="shared" si="1"/>
        <v>0</v>
      </c>
      <c r="AB23" s="7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6"/>
      <c r="AN23" s="3">
        <f t="shared" si="2"/>
        <v>0</v>
      </c>
      <c r="AO23" s="7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6"/>
      <c r="BA23" s="8">
        <f t="shared" si="5"/>
        <v>0</v>
      </c>
    </row>
    <row r="24" spans="1:53" ht="13.15" x14ac:dyDescent="0.4">
      <c r="A24" s="3"/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6"/>
      <c r="N24" s="3">
        <f t="shared" si="0"/>
        <v>0</v>
      </c>
      <c r="O24" s="7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  <c r="AA24" s="3">
        <f t="shared" si="1"/>
        <v>0</v>
      </c>
      <c r="AB24" s="7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6"/>
      <c r="AN24" s="3">
        <f t="shared" si="2"/>
        <v>0</v>
      </c>
      <c r="AO24" s="7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6"/>
      <c r="BA24" s="8">
        <f t="shared" si="5"/>
        <v>0</v>
      </c>
    </row>
    <row r="25" spans="1:53" ht="13.15" x14ac:dyDescent="0.4">
      <c r="A25" s="3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  <c r="N25" s="3">
        <f t="shared" si="0"/>
        <v>0</v>
      </c>
      <c r="O25" s="7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  <c r="AA25" s="3">
        <f t="shared" si="1"/>
        <v>0</v>
      </c>
      <c r="AB25" s="7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6"/>
      <c r="AN25" s="3">
        <f t="shared" si="2"/>
        <v>0</v>
      </c>
      <c r="AO25" s="7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6"/>
      <c r="BA25" s="8">
        <f t="shared" si="5"/>
        <v>0</v>
      </c>
    </row>
    <row r="26" spans="1:53" ht="13.15" x14ac:dyDescent="0.4">
      <c r="A26" s="3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  <c r="N26" s="3">
        <f t="shared" si="0"/>
        <v>0</v>
      </c>
      <c r="O26" s="7"/>
      <c r="P26" s="5"/>
      <c r="Q26" s="5"/>
      <c r="R26" s="5"/>
      <c r="S26" s="5"/>
      <c r="T26" s="5"/>
      <c r="U26" s="5"/>
      <c r="V26" s="5"/>
      <c r="W26" s="5"/>
      <c r="X26" s="5"/>
      <c r="Y26" s="5"/>
      <c r="Z26" s="6"/>
      <c r="AA26" s="3">
        <f t="shared" si="1"/>
        <v>0</v>
      </c>
      <c r="AB26" s="7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6"/>
      <c r="AN26" s="3">
        <f t="shared" si="2"/>
        <v>0</v>
      </c>
      <c r="AO26" s="7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6"/>
      <c r="BA26" s="8">
        <f t="shared" si="5"/>
        <v>0</v>
      </c>
    </row>
    <row r="27" spans="1:53" ht="13.5" thickBot="1" x14ac:dyDescent="0.45">
      <c r="A27" s="3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3">
        <f t="shared" si="0"/>
        <v>0</v>
      </c>
      <c r="O27" s="7"/>
      <c r="P27" s="5"/>
      <c r="Q27" s="5"/>
      <c r="R27" s="5"/>
      <c r="S27" s="5"/>
      <c r="T27" s="5"/>
      <c r="U27" s="5"/>
      <c r="V27" s="5"/>
      <c r="W27" s="5"/>
      <c r="X27" s="5"/>
      <c r="Y27" s="5"/>
      <c r="Z27" s="6"/>
      <c r="AA27" s="3">
        <f t="shared" si="1"/>
        <v>0</v>
      </c>
      <c r="AB27" s="7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6"/>
      <c r="AN27" s="3">
        <f t="shared" si="2"/>
        <v>0</v>
      </c>
      <c r="AO27" s="7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6"/>
      <c r="BA27" s="8">
        <f t="shared" si="5"/>
        <v>0</v>
      </c>
    </row>
    <row r="28" spans="1:53" s="28" customFormat="1" ht="13.5" thickTop="1" x14ac:dyDescent="0.4">
      <c r="A28" s="45" t="s">
        <v>68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 t="str">
        <f t="shared" si="0"/>
        <v>Mobile</v>
      </c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4" t="str">
        <f t="shared" si="1"/>
        <v>Mobile</v>
      </c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4" t="str">
        <f t="shared" si="2"/>
        <v>Mobile</v>
      </c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5">
        <f>SUM(BA29:BA29)</f>
        <v>0</v>
      </c>
    </row>
    <row r="29" spans="1:53" ht="13.15" x14ac:dyDescent="0.4">
      <c r="A29" s="3"/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6"/>
      <c r="N29" s="3">
        <f t="shared" si="0"/>
        <v>0</v>
      </c>
      <c r="O29" s="7"/>
      <c r="P29" s="5"/>
      <c r="Q29" s="5"/>
      <c r="R29" s="5"/>
      <c r="S29" s="5"/>
      <c r="T29" s="5"/>
      <c r="U29" s="5"/>
      <c r="V29" s="5"/>
      <c r="W29" s="5"/>
      <c r="X29" s="5"/>
      <c r="Y29" s="5"/>
      <c r="Z29" s="6"/>
      <c r="AA29" s="3">
        <f t="shared" si="1"/>
        <v>0</v>
      </c>
      <c r="AB29" s="7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6"/>
      <c r="AN29" s="3">
        <f t="shared" si="2"/>
        <v>0</v>
      </c>
      <c r="AO29" s="7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6"/>
      <c r="BA29" s="8">
        <f t="shared" ref="BA29:BA36" si="6">SUM(B29:M29)+SUM(O29:Z29)+SUM(AB29:AM29)+SUM(AO29:AZ29)</f>
        <v>0</v>
      </c>
    </row>
    <row r="30" spans="1:53" ht="13.15" x14ac:dyDescent="0.4">
      <c r="A30" s="3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  <c r="N30" s="3">
        <f t="shared" ref="N30:N44" si="7">A30</f>
        <v>0</v>
      </c>
      <c r="O30" s="7"/>
      <c r="P30" s="5"/>
      <c r="Q30" s="5"/>
      <c r="R30" s="5"/>
      <c r="S30" s="5"/>
      <c r="T30" s="5"/>
      <c r="U30" s="5"/>
      <c r="V30" s="5"/>
      <c r="W30" s="5"/>
      <c r="X30" s="5"/>
      <c r="Y30" s="5"/>
      <c r="Z30" s="6"/>
      <c r="AA30" s="3">
        <f t="shared" ref="AA30:AA44" si="8">N30</f>
        <v>0</v>
      </c>
      <c r="AB30" s="7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6"/>
      <c r="AN30" s="3">
        <f t="shared" ref="AN30:AN44" si="9">AA30</f>
        <v>0</v>
      </c>
      <c r="AO30" s="7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6"/>
      <c r="BA30" s="8">
        <f t="shared" si="6"/>
        <v>0</v>
      </c>
    </row>
    <row r="31" spans="1:53" ht="13.15" x14ac:dyDescent="0.4">
      <c r="A31" s="3"/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6"/>
      <c r="N31" s="3">
        <f t="shared" si="7"/>
        <v>0</v>
      </c>
      <c r="O31" s="7"/>
      <c r="P31" s="5"/>
      <c r="Q31" s="5"/>
      <c r="R31" s="5"/>
      <c r="S31" s="5"/>
      <c r="T31" s="5"/>
      <c r="U31" s="5"/>
      <c r="V31" s="5"/>
      <c r="W31" s="5"/>
      <c r="X31" s="5"/>
      <c r="Y31" s="5"/>
      <c r="Z31" s="6"/>
      <c r="AA31" s="3">
        <f t="shared" si="8"/>
        <v>0</v>
      </c>
      <c r="AB31" s="7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6"/>
      <c r="AN31" s="3">
        <f t="shared" si="9"/>
        <v>0</v>
      </c>
      <c r="AO31" s="7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6"/>
      <c r="BA31" s="8">
        <f t="shared" si="6"/>
        <v>0</v>
      </c>
    </row>
    <row r="32" spans="1:53" ht="13.15" x14ac:dyDescent="0.4">
      <c r="A32" s="3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6"/>
      <c r="N32" s="3">
        <f t="shared" si="7"/>
        <v>0</v>
      </c>
      <c r="O32" s="7"/>
      <c r="P32" s="5"/>
      <c r="Q32" s="5"/>
      <c r="R32" s="5"/>
      <c r="S32" s="5"/>
      <c r="T32" s="5"/>
      <c r="U32" s="5"/>
      <c r="V32" s="5"/>
      <c r="W32" s="5"/>
      <c r="X32" s="5"/>
      <c r="Y32" s="5"/>
      <c r="Z32" s="6"/>
      <c r="AA32" s="3">
        <f t="shared" si="8"/>
        <v>0</v>
      </c>
      <c r="AB32" s="7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6"/>
      <c r="AN32" s="3">
        <f t="shared" si="9"/>
        <v>0</v>
      </c>
      <c r="AO32" s="7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6"/>
      <c r="BA32" s="8">
        <f t="shared" si="6"/>
        <v>0</v>
      </c>
    </row>
    <row r="33" spans="1:53" ht="13.15" x14ac:dyDescent="0.4">
      <c r="A33" s="3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6"/>
      <c r="N33" s="3">
        <f t="shared" si="7"/>
        <v>0</v>
      </c>
      <c r="O33" s="7"/>
      <c r="P33" s="5"/>
      <c r="Q33" s="5"/>
      <c r="R33" s="5"/>
      <c r="S33" s="5"/>
      <c r="T33" s="5"/>
      <c r="U33" s="5"/>
      <c r="V33" s="5"/>
      <c r="W33" s="5"/>
      <c r="X33" s="5"/>
      <c r="Y33" s="5"/>
      <c r="Z33" s="6"/>
      <c r="AA33" s="3">
        <f t="shared" si="8"/>
        <v>0</v>
      </c>
      <c r="AB33" s="7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6"/>
      <c r="AN33" s="3">
        <f t="shared" si="9"/>
        <v>0</v>
      </c>
      <c r="AO33" s="7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6"/>
      <c r="BA33" s="8">
        <f t="shared" si="6"/>
        <v>0</v>
      </c>
    </row>
    <row r="34" spans="1:53" ht="13.15" x14ac:dyDescent="0.4">
      <c r="A34" s="3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6"/>
      <c r="N34" s="3">
        <f t="shared" si="7"/>
        <v>0</v>
      </c>
      <c r="O34" s="7"/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  <c r="AA34" s="3">
        <f t="shared" si="8"/>
        <v>0</v>
      </c>
      <c r="AB34" s="7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6"/>
      <c r="AN34" s="3">
        <f t="shared" si="9"/>
        <v>0</v>
      </c>
      <c r="AO34" s="7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6"/>
      <c r="BA34" s="8">
        <f t="shared" si="6"/>
        <v>0</v>
      </c>
    </row>
    <row r="35" spans="1:53" ht="13.15" x14ac:dyDescent="0.4">
      <c r="A35" s="3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  <c r="N35" s="3">
        <f t="shared" si="7"/>
        <v>0</v>
      </c>
      <c r="O35" s="7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  <c r="AA35" s="3">
        <f t="shared" si="8"/>
        <v>0</v>
      </c>
      <c r="AB35" s="7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6"/>
      <c r="AN35" s="3">
        <f t="shared" si="9"/>
        <v>0</v>
      </c>
      <c r="AO35" s="7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6"/>
      <c r="BA35" s="8">
        <f t="shared" si="6"/>
        <v>0</v>
      </c>
    </row>
    <row r="36" spans="1:53" ht="13.5" thickBot="1" x14ac:dyDescent="0.45">
      <c r="A36" s="3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  <c r="N36" s="3">
        <f t="shared" si="7"/>
        <v>0</v>
      </c>
      <c r="O36" s="7"/>
      <c r="P36" s="5"/>
      <c r="Q36" s="5"/>
      <c r="R36" s="5"/>
      <c r="S36" s="5"/>
      <c r="T36" s="5"/>
      <c r="U36" s="5"/>
      <c r="V36" s="5"/>
      <c r="W36" s="5"/>
      <c r="X36" s="5"/>
      <c r="Y36" s="5"/>
      <c r="Z36" s="6"/>
      <c r="AA36" s="3">
        <f t="shared" si="8"/>
        <v>0</v>
      </c>
      <c r="AB36" s="7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6"/>
      <c r="AN36" s="3">
        <f t="shared" si="9"/>
        <v>0</v>
      </c>
      <c r="AO36" s="7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6"/>
      <c r="BA36" s="8">
        <f t="shared" si="6"/>
        <v>0</v>
      </c>
    </row>
    <row r="37" spans="1:53" s="28" customFormat="1" ht="13.5" thickTop="1" x14ac:dyDescent="0.4">
      <c r="A37" s="46" t="s">
        <v>56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4" t="str">
        <f t="shared" si="7"/>
        <v>Additional Roles</v>
      </c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4" t="str">
        <f t="shared" si="8"/>
        <v>Additional Roles</v>
      </c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4" t="str">
        <f t="shared" si="9"/>
        <v>Additional Roles</v>
      </c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5">
        <f>SUM(BA38:BA44)</f>
        <v>0</v>
      </c>
    </row>
    <row r="38" spans="1:53" ht="13.15" x14ac:dyDescent="0.4">
      <c r="A38" s="3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  <c r="N38" s="3">
        <f t="shared" si="7"/>
        <v>0</v>
      </c>
      <c r="O38" s="7"/>
      <c r="P38" s="5"/>
      <c r="Q38" s="5"/>
      <c r="R38" s="5"/>
      <c r="S38" s="5"/>
      <c r="T38" s="5"/>
      <c r="U38" s="5"/>
      <c r="V38" s="5"/>
      <c r="W38" s="5"/>
      <c r="X38" s="5"/>
      <c r="Y38" s="5"/>
      <c r="Z38" s="6"/>
      <c r="AA38" s="3">
        <f t="shared" si="8"/>
        <v>0</v>
      </c>
      <c r="AB38" s="7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6"/>
      <c r="AN38" s="3">
        <f t="shared" si="9"/>
        <v>0</v>
      </c>
      <c r="AO38" s="7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6"/>
      <c r="BA38" s="8">
        <f t="shared" ref="BA38:BA44" si="10">SUM(B38:M38)+SUM(O38:Z38)+SUM(AB38:AM38)+SUM(AO38:AZ38)</f>
        <v>0</v>
      </c>
    </row>
    <row r="39" spans="1:53" ht="15.6" customHeight="1" x14ac:dyDescent="0.4">
      <c r="A39" s="3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6"/>
      <c r="N39" s="3">
        <f t="shared" si="7"/>
        <v>0</v>
      </c>
      <c r="O39" s="7"/>
      <c r="P39" s="5"/>
      <c r="Q39" s="5"/>
      <c r="R39" s="5"/>
      <c r="S39" s="5"/>
      <c r="T39" s="5"/>
      <c r="U39" s="5"/>
      <c r="V39" s="5"/>
      <c r="W39" s="5"/>
      <c r="X39" s="5"/>
      <c r="Y39" s="5"/>
      <c r="Z39" s="6"/>
      <c r="AA39" s="3">
        <f t="shared" si="8"/>
        <v>0</v>
      </c>
      <c r="AB39" s="7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6"/>
      <c r="AN39" s="3">
        <f t="shared" si="9"/>
        <v>0</v>
      </c>
      <c r="AO39" s="7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6"/>
      <c r="BA39" s="8">
        <f t="shared" si="10"/>
        <v>0</v>
      </c>
    </row>
    <row r="40" spans="1:53" ht="13.15" x14ac:dyDescent="0.4">
      <c r="A40" s="3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  <c r="N40" s="3">
        <f t="shared" si="7"/>
        <v>0</v>
      </c>
      <c r="O40" s="7"/>
      <c r="P40" s="5"/>
      <c r="Q40" s="5"/>
      <c r="R40" s="5"/>
      <c r="S40" s="5"/>
      <c r="T40" s="5"/>
      <c r="U40" s="5"/>
      <c r="V40" s="5"/>
      <c r="W40" s="5"/>
      <c r="X40" s="5"/>
      <c r="Y40" s="5"/>
      <c r="Z40" s="6"/>
      <c r="AA40" s="3">
        <f t="shared" si="8"/>
        <v>0</v>
      </c>
      <c r="AB40" s="7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6"/>
      <c r="AN40" s="3">
        <f t="shared" si="9"/>
        <v>0</v>
      </c>
      <c r="AO40" s="7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6"/>
      <c r="BA40" s="8">
        <f t="shared" si="10"/>
        <v>0</v>
      </c>
    </row>
    <row r="41" spans="1:53" ht="13.15" x14ac:dyDescent="0.4">
      <c r="A41" s="3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  <c r="N41" s="3">
        <f t="shared" si="7"/>
        <v>0</v>
      </c>
      <c r="O41" s="7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  <c r="AA41" s="3">
        <f t="shared" si="8"/>
        <v>0</v>
      </c>
      <c r="AB41" s="7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6"/>
      <c r="AN41" s="3">
        <f t="shared" si="9"/>
        <v>0</v>
      </c>
      <c r="AO41" s="7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6"/>
      <c r="BA41" s="8">
        <f t="shared" si="10"/>
        <v>0</v>
      </c>
    </row>
    <row r="42" spans="1:53" ht="13.15" x14ac:dyDescent="0.4">
      <c r="A42" s="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6"/>
      <c r="N42" s="3">
        <f t="shared" si="7"/>
        <v>0</v>
      </c>
      <c r="O42" s="7"/>
      <c r="P42" s="5"/>
      <c r="Q42" s="5"/>
      <c r="R42" s="5"/>
      <c r="S42" s="5"/>
      <c r="T42" s="5"/>
      <c r="U42" s="5"/>
      <c r="V42" s="5"/>
      <c r="W42" s="5"/>
      <c r="X42" s="5"/>
      <c r="Y42" s="5"/>
      <c r="Z42" s="6"/>
      <c r="AA42" s="3">
        <f t="shared" si="8"/>
        <v>0</v>
      </c>
      <c r="AB42" s="7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6"/>
      <c r="AN42" s="3">
        <f t="shared" si="9"/>
        <v>0</v>
      </c>
      <c r="AO42" s="7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6"/>
      <c r="BA42" s="8">
        <f t="shared" si="10"/>
        <v>0</v>
      </c>
    </row>
    <row r="43" spans="1:53" ht="13.15" x14ac:dyDescent="0.4">
      <c r="A43" s="3"/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6"/>
      <c r="N43" s="3">
        <f t="shared" si="7"/>
        <v>0</v>
      </c>
      <c r="O43" s="7"/>
      <c r="P43" s="5"/>
      <c r="Q43" s="5"/>
      <c r="R43" s="5"/>
      <c r="S43" s="5"/>
      <c r="T43" s="5"/>
      <c r="U43" s="5"/>
      <c r="V43" s="5"/>
      <c r="W43" s="5"/>
      <c r="X43" s="5"/>
      <c r="Y43" s="5"/>
      <c r="Z43" s="6"/>
      <c r="AA43" s="3">
        <f t="shared" si="8"/>
        <v>0</v>
      </c>
      <c r="AB43" s="7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6"/>
      <c r="AN43" s="3">
        <f t="shared" si="9"/>
        <v>0</v>
      </c>
      <c r="AO43" s="7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6"/>
      <c r="BA43" s="8">
        <f t="shared" si="10"/>
        <v>0</v>
      </c>
    </row>
    <row r="44" spans="1:53" ht="13.15" x14ac:dyDescent="0.4">
      <c r="A44" s="3"/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6"/>
      <c r="N44" s="3">
        <f t="shared" si="7"/>
        <v>0</v>
      </c>
      <c r="O44" s="7"/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  <c r="AA44" s="3">
        <f t="shared" si="8"/>
        <v>0</v>
      </c>
      <c r="AB44" s="7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6"/>
      <c r="AN44" s="3">
        <f t="shared" si="9"/>
        <v>0</v>
      </c>
      <c r="AO44" s="7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6"/>
      <c r="BA44" s="8">
        <f t="shared" si="10"/>
        <v>0</v>
      </c>
    </row>
    <row r="45" spans="1:53" s="2" customFormat="1" ht="13.5" thickBot="1" x14ac:dyDescent="0.45">
      <c r="A45" s="3"/>
      <c r="B45" s="9">
        <f t="shared" ref="B45:M45" si="11">SUM(B4:B44)</f>
        <v>0</v>
      </c>
      <c r="C45" s="10">
        <f t="shared" si="11"/>
        <v>0</v>
      </c>
      <c r="D45" s="10">
        <f t="shared" si="11"/>
        <v>0</v>
      </c>
      <c r="E45" s="10">
        <f t="shared" si="11"/>
        <v>0</v>
      </c>
      <c r="F45" s="10">
        <f t="shared" si="11"/>
        <v>0</v>
      </c>
      <c r="G45" s="10">
        <f t="shared" si="11"/>
        <v>0</v>
      </c>
      <c r="H45" s="10">
        <f t="shared" si="11"/>
        <v>0</v>
      </c>
      <c r="I45" s="10">
        <f t="shared" si="11"/>
        <v>0</v>
      </c>
      <c r="J45" s="10">
        <f t="shared" si="11"/>
        <v>0</v>
      </c>
      <c r="K45" s="10">
        <f t="shared" si="11"/>
        <v>0</v>
      </c>
      <c r="L45" s="10">
        <f t="shared" si="11"/>
        <v>0</v>
      </c>
      <c r="M45" s="11">
        <f t="shared" si="11"/>
        <v>0</v>
      </c>
      <c r="N45" s="12" t="s">
        <v>57</v>
      </c>
      <c r="O45" s="13">
        <f t="shared" ref="O45:Z45" si="12">SUM(O4:O44)</f>
        <v>0</v>
      </c>
      <c r="P45" s="10">
        <f t="shared" si="12"/>
        <v>0</v>
      </c>
      <c r="Q45" s="10">
        <f t="shared" si="12"/>
        <v>0</v>
      </c>
      <c r="R45" s="10">
        <f t="shared" si="12"/>
        <v>0</v>
      </c>
      <c r="S45" s="10">
        <f t="shared" si="12"/>
        <v>0</v>
      </c>
      <c r="T45" s="10">
        <f t="shared" si="12"/>
        <v>0</v>
      </c>
      <c r="U45" s="10">
        <f t="shared" si="12"/>
        <v>0</v>
      </c>
      <c r="V45" s="10">
        <f t="shared" si="12"/>
        <v>0</v>
      </c>
      <c r="W45" s="10">
        <f t="shared" si="12"/>
        <v>0</v>
      </c>
      <c r="X45" s="10">
        <f t="shared" si="12"/>
        <v>0</v>
      </c>
      <c r="Y45" s="10">
        <f t="shared" si="12"/>
        <v>0</v>
      </c>
      <c r="Z45" s="11">
        <f t="shared" si="12"/>
        <v>0</v>
      </c>
      <c r="AA45" s="12" t="s">
        <v>57</v>
      </c>
      <c r="AB45" s="13">
        <f t="shared" ref="AB45:AM45" si="13">SUM(AB4:AB44)</f>
        <v>0</v>
      </c>
      <c r="AC45" s="10">
        <f t="shared" si="13"/>
        <v>0</v>
      </c>
      <c r="AD45" s="10">
        <f t="shared" si="13"/>
        <v>0</v>
      </c>
      <c r="AE45" s="10">
        <f t="shared" si="13"/>
        <v>0</v>
      </c>
      <c r="AF45" s="10">
        <f t="shared" si="13"/>
        <v>0</v>
      </c>
      <c r="AG45" s="10">
        <f t="shared" si="13"/>
        <v>0</v>
      </c>
      <c r="AH45" s="10">
        <f t="shared" si="13"/>
        <v>0</v>
      </c>
      <c r="AI45" s="10">
        <f t="shared" si="13"/>
        <v>0</v>
      </c>
      <c r="AJ45" s="10">
        <f t="shared" si="13"/>
        <v>0</v>
      </c>
      <c r="AK45" s="10">
        <f t="shared" si="13"/>
        <v>0</v>
      </c>
      <c r="AL45" s="10">
        <f t="shared" si="13"/>
        <v>0</v>
      </c>
      <c r="AM45" s="11">
        <f t="shared" si="13"/>
        <v>0</v>
      </c>
      <c r="AN45" s="12" t="s">
        <v>57</v>
      </c>
      <c r="AO45" s="13">
        <f t="shared" ref="AO45:AZ45" si="14">SUM(AO4:AO44)</f>
        <v>0</v>
      </c>
      <c r="AP45" s="10">
        <f t="shared" si="14"/>
        <v>0</v>
      </c>
      <c r="AQ45" s="10">
        <f t="shared" si="14"/>
        <v>0</v>
      </c>
      <c r="AR45" s="10">
        <f t="shared" si="14"/>
        <v>0</v>
      </c>
      <c r="AS45" s="10">
        <f t="shared" si="14"/>
        <v>0</v>
      </c>
      <c r="AT45" s="10">
        <f t="shared" si="14"/>
        <v>0</v>
      </c>
      <c r="AU45" s="10">
        <f t="shared" si="14"/>
        <v>0</v>
      </c>
      <c r="AV45" s="10">
        <f t="shared" si="14"/>
        <v>0</v>
      </c>
      <c r="AW45" s="10">
        <f t="shared" si="14"/>
        <v>0</v>
      </c>
      <c r="AX45" s="10">
        <f t="shared" si="14"/>
        <v>0</v>
      </c>
      <c r="AY45" s="10">
        <f t="shared" si="14"/>
        <v>0</v>
      </c>
      <c r="AZ45" s="11">
        <f t="shared" si="14"/>
        <v>0</v>
      </c>
      <c r="BA45" s="14" t="e">
        <f>BA4+BA12+BA20+BA28+#REF!+#REF!+#REF!+#REF!+#REF!+#REF!+#REF!+BA37</f>
        <v>#REF!</v>
      </c>
    </row>
    <row r="47" spans="1:53" ht="13.15" thickBot="1" x14ac:dyDescent="0.4"/>
    <row r="48" spans="1:53" ht="13.5" thickBot="1" x14ac:dyDescent="0.45">
      <c r="A48" s="16" t="s">
        <v>58</v>
      </c>
      <c r="B48" s="17" t="s">
        <v>59</v>
      </c>
      <c r="C48" s="18" t="s">
        <v>60</v>
      </c>
    </row>
    <row r="49" spans="1:3" ht="13.5" thickTop="1" x14ac:dyDescent="0.4">
      <c r="A49" s="19" t="s">
        <v>61</v>
      </c>
      <c r="B49" s="20">
        <f>SUM(B45:M45)</f>
        <v>0</v>
      </c>
      <c r="C49" s="21">
        <f>B49/2080</f>
        <v>0</v>
      </c>
    </row>
    <row r="50" spans="1:3" ht="13.15" x14ac:dyDescent="0.4">
      <c r="A50" s="22" t="s">
        <v>62</v>
      </c>
      <c r="B50" s="23">
        <f>SUM(O45:Z45)</f>
        <v>0</v>
      </c>
      <c r="C50" s="21">
        <f>B50/2080</f>
        <v>0</v>
      </c>
    </row>
    <row r="51" spans="1:3" ht="13.15" x14ac:dyDescent="0.4">
      <c r="A51" s="22" t="s">
        <v>63</v>
      </c>
      <c r="B51" s="23">
        <f>SUM(AB45:AM45)</f>
        <v>0</v>
      </c>
      <c r="C51" s="21">
        <f>B51/2080</f>
        <v>0</v>
      </c>
    </row>
    <row r="52" spans="1:3" ht="13.15" x14ac:dyDescent="0.4">
      <c r="A52" s="22" t="s">
        <v>64</v>
      </c>
      <c r="B52" s="23">
        <f>SUM(AO45:AZ45)</f>
        <v>0</v>
      </c>
      <c r="C52" s="21">
        <f>B52/2080</f>
        <v>0</v>
      </c>
    </row>
    <row r="53" spans="1:3" ht="13.5" thickBot="1" x14ac:dyDescent="0.45">
      <c r="A53" s="24" t="s">
        <v>65</v>
      </c>
      <c r="B53" s="25">
        <f>SUM(B49:B52)</f>
        <v>0</v>
      </c>
      <c r="C53" s="26">
        <f>B53/2080</f>
        <v>0</v>
      </c>
    </row>
  </sheetData>
  <mergeCells count="4">
    <mergeCell ref="B2:M2"/>
    <mergeCell ref="N2:Z2"/>
    <mergeCell ref="AA2:AM2"/>
    <mergeCell ref="AN2:AZ2"/>
  </mergeCells>
  <pageMargins left="0.25" right="0.98333333333333328" top="0.75" bottom="0.75" header="0.3" footer="0.3"/>
  <pageSetup scale="40" orientation="landscape" r:id="rId1"/>
  <headerFooter>
    <oddHeader>&amp;L&amp;"-,Bold Italic"Miami-Dade County, Florida&amp;C&amp;"-,Bold"&amp;UATTACHMENT D
COUNTY RESOURCES STAFFING&amp;R&amp;"-,Bold Italic"RFP No. RFP-00589</oddHeader>
    <oddFooter>&amp;C&amp;10Page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94D1BE8C85DF44A4195E4983E57E11" ma:contentTypeVersion="0" ma:contentTypeDescription="Create a new document." ma:contentTypeScope="" ma:versionID="4b9b6faf514e5bb6774f12e7efce35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B27F82-5FCB-4304-AFE6-51ACCB7B8B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6B9944-E189-4896-B772-3C0D40CC91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4410EE-5B25-4DAC-A71E-E53F1EA3888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E-County Res. Staff.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Sutfin, Zinnia (ITD)</dc:creator>
  <cp:lastModifiedBy>Thomas Maureau</cp:lastModifiedBy>
  <cp:lastPrinted>2017-04-21T15:03:53Z</cp:lastPrinted>
  <dcterms:created xsi:type="dcterms:W3CDTF">2015-03-27T19:01:24Z</dcterms:created>
  <dcterms:modified xsi:type="dcterms:W3CDTF">2017-09-22T01:06:08Z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0x010100DA94D1BE8C85DF44A4195E4983E57E11</vt:lpwstr>
  </property>
  <property fmtid="{D5CDD505-2E9C-101B-9397-08002B2CF9AE}" pid="3" name="_dlc_DocIdItemGuid">
    <vt:lpwstr>80f86b9d-e205-464e-996f-0e1e8fb75b71</vt:lpwstr>
  </property>
  <property fmtid="{D5CDD505-2E9C-101B-9397-08002B2CF9AE}" pid="4" name="TaxKeyword">
    <vt:lpwstr/>
  </property>
  <property fmtid="{D5CDD505-2E9C-101B-9397-08002B2CF9AE}" pid="5" name="Topic">
    <vt:lpwstr/>
  </property>
  <property fmtid="{D5CDD505-2E9C-101B-9397-08002B2CF9AE}" pid="6" name="CardType">
    <vt:lpwstr/>
  </property>
  <property fmtid="{D5CDD505-2E9C-101B-9397-08002B2CF9AE}" pid="7" name="Team">
    <vt:lpwstr>4;#County of Miami-Dade FL|06d838d8-599d-4513-b754-fcb68285c8a4;#5;#County of Miami-Dade FL ERP Consulting Services|f75829be-95dd-468f-9539-5524eb8c8b70</vt:lpwstr>
  </property>
  <property fmtid="{D5CDD505-2E9C-101B-9397-08002B2CF9AE}" pid="8" name="TeamType">
    <vt:lpwstr>2;#Engagement|e0bc32a7-2c83-472f-b6d7-c829e64d00a7</vt:lpwstr>
  </property>
  <property fmtid="{D5CDD505-2E9C-101B-9397-08002B2CF9AE}" pid="9" name="ResourceType">
    <vt:lpwstr/>
  </property>
  <property fmtid="{D5CDD505-2E9C-101B-9397-08002B2CF9AE}" pid="10" name="PMEmailBCC">
    <vt:lpwstr/>
  </property>
  <property fmtid="{D5CDD505-2E9C-101B-9397-08002B2CF9AE}" pid="11" name="PMEmailFrom">
    <vt:lpwstr/>
  </property>
  <property fmtid="{D5CDD505-2E9C-101B-9397-08002B2CF9AE}" pid="12" name="PMEmailCC">
    <vt:lpwstr/>
  </property>
  <property fmtid="{D5CDD505-2E9C-101B-9397-08002B2CF9AE}" pid="13" name="PMEmailTo">
    <vt:lpwstr/>
  </property>
  <property fmtid="{D5CDD505-2E9C-101B-9397-08002B2CF9AE}" pid="14" name="PMEmailSent">
    <vt:lpwstr/>
  </property>
  <property fmtid="{D5CDD505-2E9C-101B-9397-08002B2CF9AE}" pid="15" name="PMEmailSubject">
    <vt:lpwstr/>
  </property>
  <property fmtid="{D5CDD505-2E9C-101B-9397-08002B2CF9AE}" pid="16" name="PMEmailAttachment">
    <vt:bool>false</vt:bool>
  </property>
</Properties>
</file>